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Ленина 99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'Ленина 99'!$A$7:$C$43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<sst xmlns="http://schemas.openxmlformats.org/spreadsheetml/2006/main" count="40" uniqueCount="40">
  <si>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</si>
  <si>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</si>
  <si>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</si>
  <si>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</si>
  <si>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</si>
  <si>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</si>
  <si>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</si>
  <si>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</si>
  <si>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</si>
  <si>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>Доходы от использования общего имущества, руб.</t>
  </si>
  <si>
    <t>Смена сгонов</t>
  </si>
  <si>
    <t>Смена вентиля</t>
  </si>
  <si>
    <t>Ремонт крыльца</t>
  </si>
  <si>
    <t>Ремонт ВРУ</t>
  </si>
  <si>
    <t>Затрачено</t>
  </si>
  <si>
    <t>Объем</t>
  </si>
  <si>
    <t>Вид работы</t>
  </si>
  <si>
    <t xml:space="preserve"> Наименование работ, проведенных в рамках аварийно-восстановительных мероприятий за отчетный период.</t>
  </si>
  <si>
    <t>Итого</t>
  </si>
  <si>
    <t>Задолженность жителей перед управляющей компанией на 01.01.2018 года, руб.</t>
  </si>
  <si>
    <t>Начисления платы за коммунальные ресурсы на содержание общего имущества, устанавливаются в соответсвии с нормативами.</t>
  </si>
  <si>
    <t>о проделанной работе по управлению
многоквартирным домом по адресу: г. Обнинск, ул. Ленина, 99</t>
  </si>
  <si>
    <t>Восстановление запирающего устройства</t>
  </si>
  <si>
    <t>Дверного блока смена</t>
  </si>
  <si>
    <t>Заделка сантехнической ниши</t>
  </si>
  <si>
    <t>Провода смена</t>
  </si>
  <si>
    <t>Ремонт козырька</t>
  </si>
  <si>
    <t>Ремонт контейнера</t>
  </si>
  <si>
    <t>Ремонт стен</t>
  </si>
  <si>
    <t>Ремонт электрощитка</t>
  </si>
  <si>
    <t>Смена канализационных труб</t>
  </si>
  <si>
    <t>Смена контейнера</t>
  </si>
  <si>
    <t>Смена радиаторов или конвекторов</t>
  </si>
  <si>
    <t>Смена труб отопления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</si>
  <si>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</si>
  <si>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</si>
  <si>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</si>
  <si>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 xml:space="preserve">Итого с учетом дополнительных доходов, руб. </t>
  </si>
  <si>
    <t xml:space="preserve">План,
руб. </t>
  </si>
  <si>
    <t>Факт,
руб.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</si>
</sst>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3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7" fillId="0" borderId="0" xfId="0" applyFont="1" applyAlignment="1">
      <alignment horizontal="left"/>
    </xf>
    <xf numFmtId="0" fontId="10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2" fontId="7" fillId="0" borderId="0" xfId="54" applyNumberFormat="1" applyFont="1" applyFill="1" applyBorder="1">
      <alignment/>
      <protection/>
    </xf>
    <xf numFmtId="0" fontId="11" fillId="0" borderId="0" xfId="57" applyFont="1" applyAlignment="1">
      <alignment wrapText="1"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2" fontId="18" fillId="0" borderId="10" xfId="57" applyNumberFormat="1" applyFont="1" applyFill="1" applyBorder="1" applyAlignment="1" applyProtection="1">
      <alignment horizontal="center"/>
      <protection/>
    </xf>
    <xf numFmtId="0" fontId="21" fillId="0" borderId="11" xfId="54" applyFont="1" applyFill="1" applyBorder="1" applyAlignment="1">
      <alignment vertical="center" wrapText="1"/>
      <protection/>
    </xf>
    <xf numFmtId="4" fontId="61" fillId="0" borderId="12" xfId="54" applyNumberFormat="1" applyFont="1" applyFill="1" applyBorder="1" applyAlignment="1">
      <alignment horizontal="center" vertical="center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9" fillId="0" borderId="14" xfId="54" applyNumberFormat="1" applyFont="1" applyFill="1" applyBorder="1" applyAlignment="1">
      <alignment horizontal="center" vertical="center" wrapText="1"/>
      <protection/>
    </xf>
    <xf numFmtId="0" fontId="21" fillId="0" borderId="0" xfId="54" applyFont="1" applyFill="1" applyBorder="1" applyAlignment="1">
      <alignment vertical="center" wrapText="1"/>
      <protection/>
    </xf>
    <xf numFmtId="4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4" fontId="9" fillId="0" borderId="16" xfId="54" applyNumberFormat="1" applyFont="1" applyFill="1" applyBorder="1" applyAlignment="1">
      <alignment horizontal="center" vertical="center" wrapText="1"/>
      <protection/>
    </xf>
    <xf numFmtId="4" fontId="9" fillId="0" borderId="11" xfId="54" applyNumberFormat="1" applyFont="1" applyFill="1" applyBorder="1" applyAlignment="1">
      <alignment horizontal="center" vertical="center" wrapText="1"/>
      <protection/>
    </xf>
    <xf numFmtId="4" fontId="61" fillId="0" borderId="17" xfId="54" applyNumberFormat="1" applyFont="1" applyFill="1" applyBorder="1" applyAlignment="1">
      <alignment horizontal="center" vertical="center"/>
      <protection/>
    </xf>
    <xf numFmtId="4" fontId="61" fillId="0" borderId="18" xfId="54" applyNumberFormat="1" applyFont="1" applyFill="1" applyBorder="1" applyAlignment="1">
      <alignment horizontal="center" vertical="center"/>
      <protection/>
    </xf>
    <xf numFmtId="4" fontId="62" fillId="0" borderId="11" xfId="54" applyNumberFormat="1" applyFont="1" applyFill="1" applyBorder="1" applyAlignment="1">
      <alignment horizontal="center" vertical="center"/>
      <protection/>
    </xf>
    <xf numFmtId="0" fontId="9" fillId="0" borderId="15" xfId="54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43" fontId="24" fillId="0" borderId="0" xfId="67" applyFont="1" applyFill="1" applyBorder="1" applyAlignment="1">
      <alignment horizontal="center" vertical="center" wrapText="1"/>
    </xf>
    <xf numFmtId="0" fontId="8" fillId="0" borderId="18" xfId="54" applyFont="1" applyFill="1" applyBorder="1" applyAlignment="1">
      <alignment horizontal="left" vertical="top" wrapText="1"/>
      <protection/>
    </xf>
    <xf numFmtId="4" fontId="61" fillId="0" borderId="19" xfId="54" applyNumberFormat="1" applyFont="1" applyFill="1" applyBorder="1" applyAlignment="1">
      <alignment horizontal="center" vertical="center"/>
      <protection/>
    </xf>
    <xf numFmtId="4" fontId="7" fillId="0" borderId="0" xfId="54" applyNumberFormat="1" applyFont="1" applyFill="1" applyBorder="1">
      <alignment/>
      <protection/>
    </xf>
    <xf numFmtId="0" fontId="8" fillId="0" borderId="20" xfId="54" applyFont="1" applyFill="1" applyBorder="1" applyAlignment="1">
      <alignment wrapText="1"/>
      <protection/>
    </xf>
    <xf numFmtId="0" fontId="8" fillId="0" borderId="18" xfId="54" applyFont="1" applyFill="1" applyBorder="1" applyAlignment="1">
      <alignment wrapText="1"/>
      <protection/>
    </xf>
    <xf numFmtId="0" fontId="23" fillId="0" borderId="0" xfId="54" applyFont="1" applyFill="1" applyAlignment="1">
      <alignment horizontal="center" vertical="center" wrapText="1"/>
      <protection/>
    </xf>
    <xf numFmtId="0" fontId="25" fillId="0" borderId="11" xfId="54" applyFont="1" applyFill="1" applyBorder="1" applyAlignment="1">
      <alignment vertical="center" wrapText="1"/>
      <protection/>
    </xf>
    <xf numFmtId="0" fontId="10" fillId="0" borderId="0" xfId="54" applyFont="1" applyFill="1" applyAlignment="1">
      <alignment horizontal="center" wrapText="1"/>
      <protection/>
    </xf>
    <xf numFmtId="0" fontId="13" fillId="0" borderId="0" xfId="54" applyFont="1" applyFill="1" applyAlignment="1">
      <alignment horizontal="center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19" fillId="0" borderId="21" xfId="57" applyFont="1" applyFill="1" applyBorder="1" applyAlignment="1" applyProtection="1">
      <alignment horizontal="left" vertical="center" wrapText="1"/>
      <protection/>
    </xf>
    <xf numFmtId="0" fontId="21" fillId="0" borderId="0" xfId="54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3"/>
  <sheetViews>
    <sheetView tabSelected="1" zoomScale="80" zoomScaleNormal="80" zoomScalePageLayoutView="0" workbookViewId="0" topLeftCell="A13">
      <selection activeCell="D17" sqref="D17"/>
    </sheetView>
  </sheetViews>
  <sheetFormatPr defaultColWidth="10.28125" defaultRowHeight="12"/>
  <cols>
    <col min="1" max="1" width="119.421875" style="1" customWidth="1"/>
    <col min="2" max="2" width="17.140625" style="3" customWidth="1"/>
    <col min="3" max="3" width="16.8515625" style="4" customWidth="1"/>
    <col min="4" max="4" width="20.7109375" style="1" customWidth="1"/>
    <col min="5" max="5" width="23.57421875" style="1" customWidth="1"/>
    <col min="6" max="7" width="10.28125" style="1" customWidth="1"/>
    <col min="8" max="8" width="14.57421875" style="1" bestFit="1" customWidth="1"/>
    <col min="9" max="16384" width="10.28125" style="1" customWidth="1"/>
  </cols>
  <sheetData>
    <row r="1" spans="1:3" s="5" customFormat="1" ht="18.75" customHeight="1" hidden="1">
      <c r="A1" s="41" t="s">
        <v>0</v>
      </c>
      <c r="B1" s="41"/>
      <c r="C1" s="41"/>
    </row>
    <row r="2" spans="1:3" s="5" customFormat="1" ht="18.75" customHeight="1" hidden="1">
      <c r="A2" s="42" t="s">
        <v>4</v>
      </c>
      <c r="B2" s="42"/>
      <c r="C2" s="42"/>
    </row>
    <row r="3" spans="1:3" s="5" customFormat="1" ht="18.75" customHeight="1" hidden="1">
      <c r="A3" s="41" t="s">
        <v>3</v>
      </c>
      <c r="B3" s="41"/>
      <c r="C3" s="41"/>
    </row>
    <row r="4" spans="1:3" ht="12.75" customHeight="1" hidden="1">
      <c r="A4" s="6"/>
      <c r="B4" s="6"/>
      <c r="C4" s="6"/>
    </row>
    <row r="5" spans="1:3" ht="12.75" customHeight="1" hidden="1">
      <c r="A5" s="6"/>
      <c r="B5" s="6"/>
      <c r="C5" s="6"/>
    </row>
    <row r="6" spans="1:3" ht="12.75" customHeight="1" hidden="1">
      <c r="A6" s="43" t="s">
        <v>6</v>
      </c>
      <c r="B6" s="43"/>
      <c r="C6" s="43"/>
    </row>
    <row r="7" spans="1:3" ht="12.75" customHeight="1">
      <c r="A7" s="7"/>
      <c r="B7" s="8"/>
      <c r="C7" s="2"/>
    </row>
    <row r="8" spans="1:3" s="5" customFormat="1" ht="42" customHeight="1">
      <c r="A8" s="35" t="s">
        <v>5</v>
      </c>
      <c r="B8" s="35"/>
      <c r="C8" s="35"/>
    </row>
    <row r="9" spans="1:3" s="5" customFormat="1" ht="45" customHeight="1">
      <c r="A9" s="35" t="s">
        <v>21</v>
      </c>
      <c r="B9" s="35"/>
      <c r="C9" s="35"/>
    </row>
    <row r="10" spans="1:3" s="5" customFormat="1" ht="18.75" customHeight="1">
      <c r="A10" s="36" t="s">
        <v>7</v>
      </c>
      <c r="B10" s="36"/>
      <c r="C10" s="36"/>
    </row>
    <row r="11" spans="1:3" s="5" customFormat="1" ht="18.75" customHeight="1">
      <c r="A11" s="10"/>
      <c r="B11" s="10"/>
      <c r="C11" s="10"/>
    </row>
    <row r="12" spans="1:3" ht="15.75">
      <c r="A12" s="39"/>
      <c r="B12" s="11" t="s">
        <v>2</v>
      </c>
      <c r="C12" s="11" t="s">
        <v>8</v>
      </c>
    </row>
    <row r="13" spans="1:3" ht="15" customHeight="1">
      <c r="A13" s="39"/>
      <c r="B13" s="12">
        <v>21.75</v>
      </c>
      <c r="C13" s="12">
        <v>11140.4</v>
      </c>
    </row>
    <row r="14" ht="16.5" thickBot="1">
      <c r="C14" s="33"/>
    </row>
    <row r="15" spans="1:3" ht="62.25" customHeight="1">
      <c r="A15" s="25" t="s">
        <v>1</v>
      </c>
      <c r="B15" s="16" t="s">
        <v>38</v>
      </c>
      <c r="C15" s="18" t="s">
        <v>39</v>
      </c>
    </row>
    <row r="16" spans="1:5" ht="18.75">
      <c r="A16" s="31" t="s">
        <v>34</v>
      </c>
      <c r="B16" s="14">
        <f>19.15*12*C13</f>
        <v>2560063.92</v>
      </c>
      <c r="C16" s="23">
        <f>B16</f>
        <v>2560063.92</v>
      </c>
      <c r="E16" s="3"/>
    </row>
    <row r="17" spans="1:5" ht="19.5" thickBot="1">
      <c r="A17" s="32" t="s">
        <v>35</v>
      </c>
      <c r="B17" s="14">
        <f>2.6*12*C13</f>
        <v>347580.48000000004</v>
      </c>
      <c r="C17" s="23">
        <f>C39</f>
        <v>261390</v>
      </c>
      <c r="D17" s="3"/>
      <c r="E17" s="3"/>
    </row>
    <row r="18" spans="1:5" ht="19.5" thickBot="1">
      <c r="A18" s="13" t="s">
        <v>36</v>
      </c>
      <c r="B18" s="15">
        <f>SUM(B16:B17)</f>
        <v>2907644.4</v>
      </c>
      <c r="C18" s="24">
        <f>SUM(C16:C17)</f>
        <v>2821453.92</v>
      </c>
      <c r="E18" s="3"/>
    </row>
    <row r="19" spans="1:5" ht="24" customHeight="1" thickBot="1">
      <c r="A19" s="32" t="s">
        <v>9</v>
      </c>
      <c r="B19" s="14">
        <v>18680.28</v>
      </c>
      <c r="C19" s="14">
        <v>0</v>
      </c>
      <c r="E19" s="3"/>
    </row>
    <row r="20" spans="1:5" ht="24" customHeight="1" thickBot="1">
      <c r="A20" s="34" t="s">
        <v>37</v>
      </c>
      <c r="B20" s="15">
        <f>B18+B19</f>
        <v>2926324.6799999997</v>
      </c>
      <c r="C20" s="15">
        <f>C18+C19</f>
        <v>2821453.92</v>
      </c>
      <c r="E20" s="3"/>
    </row>
    <row r="21" spans="1:5" ht="44.25" customHeight="1" thickBot="1">
      <c r="A21" s="38" t="s">
        <v>17</v>
      </c>
      <c r="B21" s="38"/>
      <c r="C21" s="38"/>
      <c r="E21" s="3"/>
    </row>
    <row r="22" spans="1:3" ht="13.5" thickBot="1">
      <c r="A22" s="19" t="s">
        <v>16</v>
      </c>
      <c r="B22" s="20" t="s">
        <v>15</v>
      </c>
      <c r="C22" s="21" t="s">
        <v>14</v>
      </c>
    </row>
    <row r="23" spans="1:3" ht="18.75">
      <c r="A23" s="28" t="s">
        <v>22</v>
      </c>
      <c r="B23" s="14">
        <v>11</v>
      </c>
      <c r="C23" s="23">
        <v>4117</v>
      </c>
    </row>
    <row r="24" spans="1:5" ht="18.75">
      <c r="A24" s="28" t="s">
        <v>23</v>
      </c>
      <c r="B24" s="14">
        <v>1</v>
      </c>
      <c r="C24" s="23">
        <v>2377</v>
      </c>
      <c r="E24" s="3"/>
    </row>
    <row r="25" spans="1:3" ht="18.75">
      <c r="A25" s="28" t="s">
        <v>24</v>
      </c>
      <c r="B25" s="14">
        <v>1</v>
      </c>
      <c r="C25" s="23">
        <v>264</v>
      </c>
    </row>
    <row r="26" spans="1:3" ht="18.75">
      <c r="A26" s="28" t="s">
        <v>25</v>
      </c>
      <c r="B26" s="14">
        <v>60</v>
      </c>
      <c r="C26" s="23">
        <v>9747</v>
      </c>
    </row>
    <row r="27" spans="1:5" ht="18.75">
      <c r="A27" s="28" t="s">
        <v>13</v>
      </c>
      <c r="B27" s="14">
        <v>1</v>
      </c>
      <c r="C27" s="23">
        <v>80824</v>
      </c>
      <c r="E27" s="3"/>
    </row>
    <row r="28" spans="1:3" ht="18.75">
      <c r="A28" s="28" t="s">
        <v>26</v>
      </c>
      <c r="B28" s="14">
        <v>1</v>
      </c>
      <c r="C28" s="23">
        <v>5993</v>
      </c>
    </row>
    <row r="29" spans="1:5" ht="18.75">
      <c r="A29" s="28" t="s">
        <v>27</v>
      </c>
      <c r="B29" s="14">
        <v>3</v>
      </c>
      <c r="C29" s="23">
        <v>2549</v>
      </c>
      <c r="E29" s="3"/>
    </row>
    <row r="30" spans="1:5" ht="18.75">
      <c r="A30" s="28" t="s">
        <v>12</v>
      </c>
      <c r="B30" s="14">
        <v>2</v>
      </c>
      <c r="C30" s="23">
        <v>14568</v>
      </c>
      <c r="E30" s="3"/>
    </row>
    <row r="31" spans="1:3" ht="18.75">
      <c r="A31" s="28" t="s">
        <v>28</v>
      </c>
      <c r="B31" s="14">
        <v>0.2</v>
      </c>
      <c r="C31" s="23">
        <v>57</v>
      </c>
    </row>
    <row r="32" spans="1:3" ht="18.75">
      <c r="A32" s="28" t="s">
        <v>29</v>
      </c>
      <c r="B32" s="14">
        <v>3</v>
      </c>
      <c r="C32" s="23">
        <v>11730</v>
      </c>
    </row>
    <row r="33" spans="1:3" ht="18.75">
      <c r="A33" s="28" t="s">
        <v>11</v>
      </c>
      <c r="B33" s="14">
        <v>6</v>
      </c>
      <c r="C33" s="23">
        <v>5958</v>
      </c>
    </row>
    <row r="34" spans="1:3" ht="18.75">
      <c r="A34" s="28" t="s">
        <v>30</v>
      </c>
      <c r="B34" s="14">
        <v>47.5</v>
      </c>
      <c r="C34" s="23">
        <v>71015</v>
      </c>
    </row>
    <row r="35" spans="1:3" ht="18.75">
      <c r="A35" s="28" t="s">
        <v>31</v>
      </c>
      <c r="B35" s="14">
        <v>2</v>
      </c>
      <c r="C35" s="23">
        <v>13420</v>
      </c>
    </row>
    <row r="36" spans="1:3" ht="18.75">
      <c r="A36" s="28" t="s">
        <v>32</v>
      </c>
      <c r="B36" s="14">
        <v>5</v>
      </c>
      <c r="C36" s="23">
        <v>30372</v>
      </c>
    </row>
    <row r="37" spans="1:3" ht="18.75">
      <c r="A37" s="28" t="s">
        <v>10</v>
      </c>
      <c r="B37" s="14">
        <v>5</v>
      </c>
      <c r="C37" s="23">
        <v>2238</v>
      </c>
    </row>
    <row r="38" spans="1:3" ht="19.5" thickBot="1">
      <c r="A38" s="28" t="s">
        <v>33</v>
      </c>
      <c r="B38" s="14">
        <v>5</v>
      </c>
      <c r="C38" s="23">
        <v>6161</v>
      </c>
    </row>
    <row r="39" spans="1:5" ht="19.5" thickBot="1">
      <c r="A39" s="13" t="s">
        <v>18</v>
      </c>
      <c r="B39" s="29"/>
      <c r="C39" s="22">
        <f>SUM(C23:C38)</f>
        <v>261390</v>
      </c>
      <c r="E39" s="3"/>
    </row>
    <row r="40" ht="12.75">
      <c r="E40" s="3"/>
    </row>
    <row r="41" spans="1:5" s="26" customFormat="1" ht="42" customHeight="1">
      <c r="A41" s="37" t="s">
        <v>19</v>
      </c>
      <c r="B41" s="37"/>
      <c r="C41" s="27">
        <v>643894.4900000002</v>
      </c>
      <c r="E41" s="30"/>
    </row>
    <row r="42" spans="1:3" s="26" customFormat="1" ht="18.75">
      <c r="A42" s="17"/>
      <c r="B42" s="17"/>
      <c r="C42" s="9"/>
    </row>
    <row r="43" spans="1:3" s="26" customFormat="1" ht="44.25" customHeight="1">
      <c r="A43" s="40" t="s">
        <v>20</v>
      </c>
      <c r="B43" s="40"/>
      <c r="C43" s="40"/>
    </row>
  </sheetData>
  <sheetProtection/>
  <mergeCells count="11">
    <mergeCell ref="A1:C1"/>
    <mergeCell ref="A2:C2"/>
    <mergeCell ref="A3:C3"/>
    <mergeCell ref="A6:C6"/>
    <mergeCell ref="A8:C8"/>
    <mergeCell ref="A9:C9"/>
    <mergeCell ref="A10:C10"/>
    <mergeCell ref="A41:B41"/>
    <mergeCell ref="A21:C21"/>
    <mergeCell ref="A12:A13"/>
    <mergeCell ref="A43:C43"/>
  </mergeCells>
  <printOptions/>
  <pageMargins left="0.7874015748031497" right="0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2018-03-20T04:42:43Z</cp:lastPrinted>
  <dcterms:created xsi:type="dcterms:W3CDTF">2015-01-26T22:41:34Z</dcterms:created>
  <dcterms:modified xsi:type="dcterms:W3CDTF">2018-03-28T05:58:20Z</dcterms:modified>
  <cp:category/>
  <cp:version/>
  <cp:contentType/>
  <cp:contentStatus/>
</cp:coreProperties>
</file>