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Глинки 6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'Глинки 6'!$A$7:$C$30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<sst xmlns="http://schemas.openxmlformats.org/spreadsheetml/2006/main" count="24" uniqueCount="24">
  <si>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</si>
  <si>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</si>
  <si>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</si>
  <si>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</si>
  <si>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</si>
  <si>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</si>
  <si>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</si>
  <si>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</si>
  <si>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</si>
  <si>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</si>
  <si>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</si>
  <si>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</si>
  <si>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Вид работы</t>
  </si>
  <si>
    <t>Объем</t>
  </si>
  <si>
    <t>Затрачено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</si>
  <si>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</si>
  <si>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</si>
  <si>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</si>
  <si>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</si>
  <si>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</si>
  <si>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</si>
  <si>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</si>
  <si>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о проделанной работе по управлению
многоквартирным домом по адресу: г. Обнинск, ул. Глинки, 6</t>
  </si>
  <si>
    <t>Валка деревьев в городских условиях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</si>
</sst>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0" fontId="24" fillId="0" borderId="0" xfId="54" applyFont="1" applyFill="1" applyBorder="1" applyAlignment="1">
      <alignment vertical="center" wrapText="1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9"/>
  <sheetViews>
    <sheetView tabSelected="1" zoomScalePageLayoutView="0" workbookViewId="0" topLeftCell="A13">
      <selection activeCell="C26" sqref="C26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38" t="s">
        <v>0</v>
      </c>
      <c r="B1" s="38"/>
      <c r="C1" s="38"/>
    </row>
    <row r="2" spans="1:3" s="6" customFormat="1" ht="18.75" customHeight="1" hidden="1">
      <c r="A2" s="39" t="s">
        <v>4</v>
      </c>
      <c r="B2" s="39"/>
      <c r="C2" s="39"/>
    </row>
    <row r="3" spans="1:3" s="6" customFormat="1" ht="18.75" customHeight="1" hidden="1">
      <c r="A3" s="38" t="s">
        <v>3</v>
      </c>
      <c r="B3" s="38"/>
      <c r="C3" s="38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0" t="s">
        <v>6</v>
      </c>
      <c r="B6" s="40"/>
      <c r="C6" s="40"/>
    </row>
    <row r="7" spans="1:3" ht="12.75" customHeight="1">
      <c r="A7" s="8"/>
      <c r="B7" s="9"/>
      <c r="C7" s="2"/>
    </row>
    <row r="8" spans="1:3" s="6" customFormat="1" ht="42" customHeight="1">
      <c r="A8" s="41" t="s">
        <v>5</v>
      </c>
      <c r="B8" s="41"/>
      <c r="C8" s="41"/>
    </row>
    <row r="9" spans="1:3" s="6" customFormat="1" ht="45" customHeight="1">
      <c r="A9" s="41" t="s">
        <v>22</v>
      </c>
      <c r="B9" s="41"/>
      <c r="C9" s="41"/>
    </row>
    <row r="10" spans="1:3" s="6" customFormat="1" ht="18.75" customHeight="1">
      <c r="A10" s="42" t="s">
        <v>7</v>
      </c>
      <c r="B10" s="42"/>
      <c r="C10" s="42"/>
    </row>
    <row r="11" spans="1:3" s="6" customFormat="1" ht="18.75" customHeight="1">
      <c r="A11" s="11"/>
      <c r="B11" s="11"/>
      <c r="C11" s="11"/>
    </row>
    <row r="12" spans="1:3" ht="15.75">
      <c r="A12" s="36"/>
      <c r="B12" s="13" t="s">
        <v>2</v>
      </c>
      <c r="C12" s="13" t="s">
        <v>8</v>
      </c>
    </row>
    <row r="13" spans="1:3" ht="15" customHeight="1">
      <c r="A13" s="36"/>
      <c r="B13" s="24">
        <v>11.5</v>
      </c>
      <c r="C13" s="24">
        <v>397.4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32" t="s">
        <v>1</v>
      </c>
      <c r="B16" s="30" t="s">
        <v>9</v>
      </c>
      <c r="C16" s="31" t="s">
        <v>10</v>
      </c>
    </row>
    <row r="17" spans="1:5" s="3" customFormat="1" ht="44.25" customHeight="1">
      <c r="A17" s="27" t="s">
        <v>19</v>
      </c>
      <c r="B17" s="28">
        <f>B13*C13*12-B18</f>
        <v>46018.92</v>
      </c>
      <c r="C17" s="33">
        <f>B17</f>
        <v>46018.92</v>
      </c>
      <c r="E17" s="22"/>
    </row>
    <row r="18" spans="1:5" s="3" customFormat="1" ht="23.25" customHeight="1" thickBot="1">
      <c r="A18" s="15" t="s">
        <v>20</v>
      </c>
      <c r="B18" s="18">
        <f>1.85*C13*12</f>
        <v>8822.279999999999</v>
      </c>
      <c r="C18" s="34">
        <f>C24</f>
        <v>11661</v>
      </c>
      <c r="E18" s="22"/>
    </row>
    <row r="19" spans="1:3" s="16" customFormat="1" ht="41.25" customHeight="1" thickBot="1">
      <c r="A19" s="17" t="s">
        <v>21</v>
      </c>
      <c r="B19" s="19">
        <f>B17+B18</f>
        <v>54841.2</v>
      </c>
      <c r="C19" s="23">
        <f>C17+C18</f>
        <v>57679.92</v>
      </c>
    </row>
    <row r="20" spans="1:3" s="16" customFormat="1" ht="41.25" customHeight="1">
      <c r="A20" s="21"/>
      <c r="B20" s="26"/>
      <c r="C20" s="26"/>
    </row>
    <row r="21" spans="1:3" s="4" customFormat="1" ht="56.25" customHeight="1" thickBot="1">
      <c r="A21" s="43" t="s">
        <v>18</v>
      </c>
      <c r="B21" s="43"/>
      <c r="C21" s="43"/>
    </row>
    <row r="22" spans="1:3" ht="13.5" thickBot="1">
      <c r="A22" s="30" t="s">
        <v>12</v>
      </c>
      <c r="B22" s="30" t="s">
        <v>13</v>
      </c>
      <c r="C22" s="31" t="s">
        <v>14</v>
      </c>
    </row>
    <row r="23" spans="1:3" ht="19.5" thickBot="1">
      <c r="A23" s="27" t="s">
        <v>23</v>
      </c>
      <c r="B23" s="28">
        <v>4.69</v>
      </c>
      <c r="C23" s="29">
        <v>11661</v>
      </c>
    </row>
    <row r="24" spans="1:3" ht="19.5" thickBot="1">
      <c r="A24" s="17" t="s">
        <v>16</v>
      </c>
      <c r="B24" s="19"/>
      <c r="C24" s="23">
        <f>SUM(C23:C23)</f>
        <v>11661</v>
      </c>
    </row>
    <row r="26" spans="1:3" ht="36" customHeight="1">
      <c r="A26" s="35" t="s">
        <v>11</v>
      </c>
      <c r="B26" s="35"/>
      <c r="C26" s="25">
        <v>83.64</v>
      </c>
    </row>
    <row r="27" spans="1:3" ht="39" customHeight="1">
      <c r="A27" s="35" t="s">
        <v>15</v>
      </c>
      <c r="B27" s="35"/>
      <c r="C27" s="25">
        <v>20719.57</v>
      </c>
    </row>
    <row r="29" spans="1:3" ht="63" customHeight="1">
      <c r="A29" s="37" t="s">
        <v>17</v>
      </c>
      <c r="B29" s="37"/>
      <c r="C29" s="37"/>
    </row>
  </sheetData>
  <sheetProtection/>
  <mergeCells count="12">
    <mergeCell ref="A21:C21"/>
    <mergeCell ref="A26:B26"/>
    <mergeCell ref="A27:B27"/>
    <mergeCell ref="A12:A13"/>
    <mergeCell ref="A29:C29"/>
    <mergeCell ref="A1:C1"/>
    <mergeCell ref="A2:C2"/>
    <mergeCell ref="A3:C3"/>
    <mergeCell ref="A6:C6"/>
    <mergeCell ref="A8:C8"/>
    <mergeCell ref="A9:C9"/>
    <mergeCell ref="A10:C10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2018-03-20T04:16:19Z</dcterms:modified>
  <cp:category/>
  <cp:version/>
  <cp:contentType/>
  <cp:contentStatus/>
</cp:coreProperties>
</file>