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урьянова 25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'Гурьянова 25'!$A$7:$C$45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<sst xmlns="http://schemas.openxmlformats.org/spreadsheetml/2006/main" count="39" uniqueCount="32">
  <si>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</si>
  <si>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</si>
  <si>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</si>
  <si>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</si>
  <si>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</si>
  <si>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</si>
  <si>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</si>
  <si>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</si>
  <si>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</si>
  <si>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</si>
  <si>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</si>
  <si>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</si>
  <si>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</si>
  <si>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</si>
  <si>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</si>
  <si>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</si>
  <si>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</si>
  <si>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</si>
  <si>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</si>
  <si>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</si>
  <si>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</si>
  <si>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</si>
  <si>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Ремонт ограждающих конструкций</t>
  </si>
  <si>
    <t>Смена канализационных труб</t>
  </si>
  <si>
    <t>Заделка сантехнической ниши</t>
  </si>
  <si>
    <t>о проделанной работе по управлению
многоквартирным домом по адресу: г. Обнинск, ул. Гурьянова, 25</t>
  </si>
  <si>
    <t>Восстановление запирающего устройства</t>
  </si>
  <si>
    <t>Смена труб отопления</t>
  </si>
  <si>
    <t>Смена водопроводных труб</t>
  </si>
  <si>
    <t>Ремонт системы вентиляции</t>
  </si>
  <si>
    <t>Установка лестниц</t>
  </si>
  <si>
    <t>Смена контейнера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</si>
</sst>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zoomScalePageLayoutView="0" workbookViewId="0" topLeftCell="A21">
      <selection activeCell="C41" sqref="C41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8" t="s">
        <v>0</v>
      </c>
      <c r="B1" s="48"/>
      <c r="C1" s="48"/>
    </row>
    <row r="2" spans="1:3" s="6" customFormat="1" ht="18.75" customHeight="1" hidden="1">
      <c r="A2" s="49" t="s">
        <v>4</v>
      </c>
      <c r="B2" s="49"/>
      <c r="C2" s="49"/>
    </row>
    <row r="3" spans="1:3" s="6" customFormat="1" ht="18.75" customHeight="1" hidden="1">
      <c r="A3" s="48" t="s">
        <v>3</v>
      </c>
      <c r="B3" s="48"/>
      <c r="C3" s="4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0" t="s">
        <v>6</v>
      </c>
      <c r="B6" s="50"/>
      <c r="C6" s="50"/>
    </row>
    <row r="7" spans="1:3" ht="12.75" customHeight="1">
      <c r="A7" s="8"/>
      <c r="B7" s="9"/>
      <c r="C7" s="2"/>
    </row>
    <row r="8" spans="1:3" s="6" customFormat="1" ht="42" customHeight="1">
      <c r="A8" s="51" t="s">
        <v>5</v>
      </c>
      <c r="B8" s="51"/>
      <c r="C8" s="51"/>
    </row>
    <row r="9" spans="1:3" s="6" customFormat="1" ht="45" customHeight="1">
      <c r="A9" s="51" t="s">
        <v>25</v>
      </c>
      <c r="B9" s="51"/>
      <c r="C9" s="51"/>
    </row>
    <row r="10" spans="1:3" s="6" customFormat="1" ht="18.75" customHeight="1">
      <c r="A10" s="52" t="s">
        <v>7</v>
      </c>
      <c r="B10" s="52"/>
      <c r="C10" s="52"/>
    </row>
    <row r="11" spans="1:3" s="6" customFormat="1" ht="18.75" customHeight="1">
      <c r="A11" s="11"/>
      <c r="B11" s="11"/>
      <c r="C11" s="11"/>
    </row>
    <row r="12" spans="1:3" ht="15.75">
      <c r="A12" s="46"/>
      <c r="B12" s="13" t="s">
        <v>2</v>
      </c>
      <c r="C12" s="13" t="s">
        <v>8</v>
      </c>
    </row>
    <row r="13" spans="1:3" ht="15" customHeight="1">
      <c r="A13" s="46"/>
      <c r="B13" s="24">
        <v>12.87</v>
      </c>
      <c r="C13" s="24">
        <v>5263.8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19</v>
      </c>
      <c r="B17" s="28">
        <f>B13*C13*12-B18</f>
        <v>679030.2</v>
      </c>
      <c r="C17" s="32">
        <f>B17</f>
        <v>679030.2</v>
      </c>
      <c r="E17" s="22"/>
    </row>
    <row r="18" spans="1:5" s="3" customFormat="1" ht="23.25" customHeight="1" thickBot="1">
      <c r="A18" s="15" t="s">
        <v>20</v>
      </c>
      <c r="B18" s="18">
        <f>2.12*C13*12</f>
        <v>133911.07200000001</v>
      </c>
      <c r="C18" s="33">
        <f>C39</f>
        <v>111614</v>
      </c>
      <c r="E18" s="22"/>
    </row>
    <row r="19" spans="1:3" s="16" customFormat="1" ht="41.25" customHeight="1" thickBot="1">
      <c r="A19" s="17" t="s">
        <v>21</v>
      </c>
      <c r="B19" s="19">
        <f>B17+B18</f>
        <v>812941.272</v>
      </c>
      <c r="C19" s="23">
        <f>C17+C18</f>
        <v>790644.2</v>
      </c>
    </row>
    <row r="20" spans="1:5" s="16" customFormat="1" ht="41.25" customHeight="1">
      <c r="A20" s="21"/>
      <c r="B20" s="26"/>
      <c r="C20" s="26"/>
      <c r="E20" s="43"/>
    </row>
    <row r="21" spans="1:3" s="4" customFormat="1" ht="56.25" customHeight="1" thickBot="1">
      <c r="A21" s="44" t="s">
        <v>18</v>
      </c>
      <c r="B21" s="44"/>
      <c r="C21" s="44"/>
    </row>
    <row r="22" spans="1:3" ht="13.5" thickBot="1">
      <c r="A22" s="34" t="s">
        <v>12</v>
      </c>
      <c r="B22" s="35" t="s">
        <v>13</v>
      </c>
      <c r="C22" s="40" t="s">
        <v>14</v>
      </c>
    </row>
    <row r="23" spans="1:3" ht="18.75">
      <c r="A23" s="39" t="s">
        <v>23</v>
      </c>
      <c r="B23" s="32">
        <v>6.8</v>
      </c>
      <c r="C23" s="32">
        <v>17988</v>
      </c>
    </row>
    <row r="24" spans="1:3" ht="18.75">
      <c r="A24" s="41" t="s">
        <v>26</v>
      </c>
      <c r="B24" s="42">
        <v>3</v>
      </c>
      <c r="C24" s="42">
        <v>1471</v>
      </c>
    </row>
    <row r="25" spans="1:3" ht="18.75">
      <c r="A25" s="41" t="s">
        <v>26</v>
      </c>
      <c r="B25" s="42">
        <v>2</v>
      </c>
      <c r="C25" s="42">
        <v>1217</v>
      </c>
    </row>
    <row r="26" spans="1:3" ht="18.75">
      <c r="A26" s="41" t="s">
        <v>23</v>
      </c>
      <c r="B26" s="42">
        <v>8</v>
      </c>
      <c r="C26" s="42">
        <v>13066</v>
      </c>
    </row>
    <row r="27" spans="1:3" ht="18.75">
      <c r="A27" s="41" t="s">
        <v>23</v>
      </c>
      <c r="B27" s="42">
        <v>7</v>
      </c>
      <c r="C27" s="42">
        <v>10219</v>
      </c>
    </row>
    <row r="28" spans="1:3" ht="18.75">
      <c r="A28" s="41" t="s">
        <v>23</v>
      </c>
      <c r="B28" s="42">
        <v>6.2</v>
      </c>
      <c r="C28" s="42">
        <v>8585</v>
      </c>
    </row>
    <row r="29" spans="1:3" ht="18.75">
      <c r="A29" s="41" t="s">
        <v>27</v>
      </c>
      <c r="B29" s="42">
        <v>1</v>
      </c>
      <c r="C29" s="42">
        <v>768</v>
      </c>
    </row>
    <row r="30" spans="1:3" ht="18.75">
      <c r="A30" s="41" t="s">
        <v>23</v>
      </c>
      <c r="B30" s="42">
        <v>7.4</v>
      </c>
      <c r="C30" s="42">
        <v>18330</v>
      </c>
    </row>
    <row r="31" spans="1:3" ht="18.75">
      <c r="A31" s="41" t="s">
        <v>24</v>
      </c>
      <c r="B31" s="42">
        <v>1</v>
      </c>
      <c r="C31" s="42">
        <v>989</v>
      </c>
    </row>
    <row r="32" spans="1:3" ht="18.75">
      <c r="A32" s="41" t="s">
        <v>23</v>
      </c>
      <c r="B32" s="42">
        <v>5</v>
      </c>
      <c r="C32" s="42">
        <v>13017</v>
      </c>
    </row>
    <row r="33" spans="1:3" ht="18.75">
      <c r="A33" s="41" t="s">
        <v>28</v>
      </c>
      <c r="B33" s="42">
        <v>1</v>
      </c>
      <c r="C33" s="42">
        <v>1311</v>
      </c>
    </row>
    <row r="34" spans="1:3" ht="18.75">
      <c r="A34" s="41" t="s">
        <v>29</v>
      </c>
      <c r="B34" s="42">
        <v>2</v>
      </c>
      <c r="C34" s="42">
        <v>5000</v>
      </c>
    </row>
    <row r="35" spans="1:3" ht="18.75">
      <c r="A35" s="41" t="s">
        <v>23</v>
      </c>
      <c r="B35" s="42">
        <v>5.2</v>
      </c>
      <c r="C35" s="42">
        <v>8061</v>
      </c>
    </row>
    <row r="36" spans="1:3" ht="18.75">
      <c r="A36" s="41" t="s">
        <v>30</v>
      </c>
      <c r="B36" s="42">
        <v>1</v>
      </c>
      <c r="C36" s="42">
        <v>3973</v>
      </c>
    </row>
    <row r="37" spans="1:3" ht="18.75">
      <c r="A37" s="41" t="s">
        <v>22</v>
      </c>
      <c r="B37" s="42">
        <v>8</v>
      </c>
      <c r="C37" s="42">
        <v>2828</v>
      </c>
    </row>
    <row r="38" spans="1:3" ht="18.75">
      <c r="A38" s="41" t="s">
        <v>31</v>
      </c>
      <c r="B38" s="42">
        <v>1</v>
      </c>
      <c r="C38" s="42">
        <v>4791</v>
      </c>
    </row>
    <row r="39" spans="1:3" ht="19.5" thickBot="1">
      <c r="A39" s="36" t="s">
        <v>16</v>
      </c>
      <c r="B39" s="37"/>
      <c r="C39" s="38">
        <f>SUM(C23:C38)</f>
        <v>111614</v>
      </c>
    </row>
    <row r="41" spans="1:3" ht="36" customHeight="1">
      <c r="A41" s="45" t="s">
        <v>11</v>
      </c>
      <c r="B41" s="45"/>
      <c r="C41" s="25">
        <v>8218.68</v>
      </c>
    </row>
    <row r="42" spans="1:3" ht="39" customHeight="1">
      <c r="A42" s="45" t="s">
        <v>15</v>
      </c>
      <c r="B42" s="45"/>
      <c r="C42" s="25">
        <v>386372.67999999993</v>
      </c>
    </row>
    <row r="44" spans="1:3" ht="63" customHeight="1">
      <c r="A44" s="47" t="s">
        <v>17</v>
      </c>
      <c r="B44" s="47"/>
      <c r="C44" s="47"/>
    </row>
  </sheetData>
  <sheetProtection/>
  <mergeCells count="12">
    <mergeCell ref="A9:C9"/>
    <mergeCell ref="A10:C10"/>
    <mergeCell ref="A21:C21"/>
    <mergeCell ref="A41:B41"/>
    <mergeCell ref="A42:B42"/>
    <mergeCell ref="A12:A13"/>
    <mergeCell ref="A44:C44"/>
    <mergeCell ref="A1:C1"/>
    <mergeCell ref="A2:C2"/>
    <mergeCell ref="A3:C3"/>
    <mergeCell ref="A6:C6"/>
    <mergeCell ref="A8:C8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2018-03-20T04:18:41Z</dcterms:modified>
  <cp:category/>
  <cp:version/>
  <cp:contentType/>
  <cp:contentStatus/>
</cp:coreProperties>
</file>