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урьянова 7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'Гурьянова 7'!$A$7:$C$39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<sst xmlns="http://schemas.openxmlformats.org/spreadsheetml/2006/main" count="33" uniqueCount="33">
  <si>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</si>
  <si>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</si>
  <si>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</si>
  <si>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</si>
  <si>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</si>
  <si>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</si>
  <si>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</si>
  <si>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</si>
  <si>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</si>
  <si>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</si>
  <si>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</si>
  <si>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</si>
  <si>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</si>
  <si>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</si>
  <si>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</si>
  <si>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</si>
  <si>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</si>
  <si>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</si>
  <si>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</si>
  <si>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</si>
  <si>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</si>
  <si>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</si>
  <si>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Ремонт ограждающих конструкций</t>
  </si>
  <si>
    <t>Экспертиза технического состояния объекта</t>
  </si>
  <si>
    <t>Смена канализационных труб</t>
  </si>
  <si>
    <t>Провода смена</t>
  </si>
  <si>
    <t>о проделанной работе по управлению
многоквартирным домом по адресу: г. Обнинск, ул. Гурьянова, 7</t>
  </si>
  <si>
    <t>Ремонт полов</t>
  </si>
  <si>
    <t>Ремонт системы вентиляции</t>
  </si>
  <si>
    <t>Смена труб отопления</t>
  </si>
  <si>
    <t>Смена водопроводных труб</t>
  </si>
  <si>
    <t>Смена стояка отопления</t>
  </si>
  <si>
    <t>Задвижки смена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</si>
</sst>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tabSelected="1" zoomScalePageLayoutView="0" workbookViewId="0" topLeftCell="A17">
      <selection activeCell="C35" sqref="C35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8" t="s">
        <v>0</v>
      </c>
      <c r="B1" s="48"/>
      <c r="C1" s="48"/>
    </row>
    <row r="2" spans="1:3" s="6" customFormat="1" ht="18.75" customHeight="1" hidden="1">
      <c r="A2" s="49" t="s">
        <v>4</v>
      </c>
      <c r="B2" s="49"/>
      <c r="C2" s="49"/>
    </row>
    <row r="3" spans="1:3" s="6" customFormat="1" ht="18.75" customHeight="1" hidden="1">
      <c r="A3" s="48" t="s">
        <v>3</v>
      </c>
      <c r="B3" s="48"/>
      <c r="C3" s="48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0" t="s">
        <v>6</v>
      </c>
      <c r="B6" s="50"/>
      <c r="C6" s="50"/>
    </row>
    <row r="7" spans="1:3" ht="12.75" customHeight="1">
      <c r="A7" s="8"/>
      <c r="B7" s="9"/>
      <c r="C7" s="2"/>
    </row>
    <row r="8" spans="1:3" s="6" customFormat="1" ht="42" customHeight="1">
      <c r="A8" s="51" t="s">
        <v>5</v>
      </c>
      <c r="B8" s="51"/>
      <c r="C8" s="51"/>
    </row>
    <row r="9" spans="1:3" s="6" customFormat="1" ht="45" customHeight="1">
      <c r="A9" s="51" t="s">
        <v>26</v>
      </c>
      <c r="B9" s="51"/>
      <c r="C9" s="51"/>
    </row>
    <row r="10" spans="1:3" s="6" customFormat="1" ht="18.75" customHeight="1">
      <c r="A10" s="52" t="s">
        <v>7</v>
      </c>
      <c r="B10" s="52"/>
      <c r="C10" s="52"/>
    </row>
    <row r="11" spans="1:3" s="6" customFormat="1" ht="18.75" customHeight="1">
      <c r="A11" s="11"/>
      <c r="B11" s="11"/>
      <c r="C11" s="11"/>
    </row>
    <row r="12" spans="1:3" ht="15.75">
      <c r="A12" s="46"/>
      <c r="B12" s="13" t="s">
        <v>2</v>
      </c>
      <c r="C12" s="13" t="s">
        <v>8</v>
      </c>
    </row>
    <row r="13" spans="1:3" ht="15" customHeight="1">
      <c r="A13" s="46"/>
      <c r="B13" s="24">
        <v>12.78</v>
      </c>
      <c r="C13" s="24">
        <v>3489.6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1" t="s">
        <v>1</v>
      </c>
      <c r="B16" s="29" t="s">
        <v>9</v>
      </c>
      <c r="C16" s="30" t="s">
        <v>10</v>
      </c>
    </row>
    <row r="17" spans="1:5" s="3" customFormat="1" ht="44.25" customHeight="1">
      <c r="A17" s="27" t="s">
        <v>19</v>
      </c>
      <c r="B17" s="28">
        <f>B13*C13*12-B18</f>
        <v>446389.632</v>
      </c>
      <c r="C17" s="32">
        <f>B17</f>
        <v>446389.632</v>
      </c>
      <c r="E17" s="22"/>
    </row>
    <row r="18" spans="1:5" s="3" customFormat="1" ht="23.25" customHeight="1" thickBot="1">
      <c r="A18" s="15" t="s">
        <v>20</v>
      </c>
      <c r="B18" s="18">
        <f>2.12*C13*12</f>
        <v>88775.424</v>
      </c>
      <c r="C18" s="33">
        <f>C33</f>
        <v>40545.03</v>
      </c>
      <c r="E18" s="22"/>
    </row>
    <row r="19" spans="1:5" s="16" customFormat="1" ht="41.25" customHeight="1" thickBot="1">
      <c r="A19" s="17" t="s">
        <v>21</v>
      </c>
      <c r="B19" s="19">
        <f>B17+B18</f>
        <v>535165.056</v>
      </c>
      <c r="C19" s="23">
        <f>C17+C18</f>
        <v>486934.662</v>
      </c>
      <c r="E19" s="43"/>
    </row>
    <row r="20" spans="1:5" s="16" customFormat="1" ht="41.25" customHeight="1">
      <c r="A20" s="21"/>
      <c r="B20" s="26"/>
      <c r="C20" s="26"/>
      <c r="E20" s="43"/>
    </row>
    <row r="21" spans="1:3" s="4" customFormat="1" ht="56.25" customHeight="1" thickBot="1">
      <c r="A21" s="44" t="s">
        <v>18</v>
      </c>
      <c r="B21" s="44"/>
      <c r="C21" s="44"/>
    </row>
    <row r="22" spans="1:3" ht="13.5" thickBot="1">
      <c r="A22" s="34" t="s">
        <v>12</v>
      </c>
      <c r="B22" s="35" t="s">
        <v>13</v>
      </c>
      <c r="C22" s="40" t="s">
        <v>14</v>
      </c>
    </row>
    <row r="23" spans="1:3" ht="18.75">
      <c r="A23" s="39" t="s">
        <v>27</v>
      </c>
      <c r="B23" s="32">
        <v>0.3</v>
      </c>
      <c r="C23" s="32">
        <v>779</v>
      </c>
    </row>
    <row r="24" spans="1:3" ht="18.75">
      <c r="A24" s="41" t="s">
        <v>25</v>
      </c>
      <c r="B24" s="42">
        <v>30</v>
      </c>
      <c r="C24" s="42">
        <v>3513</v>
      </c>
    </row>
    <row r="25" spans="1:3" ht="18.75">
      <c r="A25" s="41" t="s">
        <v>28</v>
      </c>
      <c r="B25" s="42">
        <v>1</v>
      </c>
      <c r="C25" s="42">
        <v>2500</v>
      </c>
    </row>
    <row r="26" spans="1:3" ht="18.75">
      <c r="A26" s="41" t="s">
        <v>24</v>
      </c>
      <c r="B26" s="42">
        <v>5.6</v>
      </c>
      <c r="C26" s="42">
        <v>15233</v>
      </c>
    </row>
    <row r="27" spans="1:3" ht="18.75">
      <c r="A27" s="41" t="s">
        <v>29</v>
      </c>
      <c r="B27" s="42">
        <v>3</v>
      </c>
      <c r="C27" s="42">
        <v>2012</v>
      </c>
    </row>
    <row r="28" spans="1:3" ht="18.75">
      <c r="A28" s="41" t="s">
        <v>30</v>
      </c>
      <c r="B28" s="42">
        <v>0.5</v>
      </c>
      <c r="C28" s="42">
        <v>545</v>
      </c>
    </row>
    <row r="29" spans="1:3" ht="18.75">
      <c r="A29" s="41" t="s">
        <v>23</v>
      </c>
      <c r="B29" s="42">
        <v>1</v>
      </c>
      <c r="C29" s="42">
        <v>1155.03</v>
      </c>
    </row>
    <row r="30" spans="1:3" ht="18.75">
      <c r="A30" s="41" t="s">
        <v>22</v>
      </c>
      <c r="B30" s="42">
        <v>2</v>
      </c>
      <c r="C30" s="42">
        <v>682</v>
      </c>
    </row>
    <row r="31" spans="1:3" ht="18.75">
      <c r="A31" s="41" t="s">
        <v>31</v>
      </c>
      <c r="B31" s="42">
        <v>7</v>
      </c>
      <c r="C31" s="42">
        <v>5387</v>
      </c>
    </row>
    <row r="32" spans="1:3" ht="18.75">
      <c r="A32" s="41" t="s">
        <v>32</v>
      </c>
      <c r="B32" s="42">
        <v>1</v>
      </c>
      <c r="C32" s="42">
        <v>8739</v>
      </c>
    </row>
    <row r="33" spans="1:3" ht="19.5" thickBot="1">
      <c r="A33" s="36" t="s">
        <v>16</v>
      </c>
      <c r="B33" s="37"/>
      <c r="C33" s="38">
        <f>SUM(C23:C32)</f>
        <v>40545.03</v>
      </c>
    </row>
    <row r="35" spans="1:3" ht="36" customHeight="1">
      <c r="A35" s="45" t="s">
        <v>11</v>
      </c>
      <c r="B35" s="45"/>
      <c r="C35" s="25">
        <v>6243.4800000000005</v>
      </c>
    </row>
    <row r="36" spans="1:3" ht="39" customHeight="1">
      <c r="A36" s="45" t="s">
        <v>15</v>
      </c>
      <c r="B36" s="45"/>
      <c r="C36" s="25">
        <v>249735.79000000007</v>
      </c>
    </row>
    <row r="38" spans="1:3" ht="63" customHeight="1">
      <c r="A38" s="47" t="s">
        <v>17</v>
      </c>
      <c r="B38" s="47"/>
      <c r="C38" s="47"/>
    </row>
  </sheetData>
  <sheetProtection/>
  <mergeCells count="12">
    <mergeCell ref="A9:C9"/>
    <mergeCell ref="A10:C10"/>
    <mergeCell ref="A21:C21"/>
    <mergeCell ref="A35:B35"/>
    <mergeCell ref="A36:B36"/>
    <mergeCell ref="A12:A13"/>
    <mergeCell ref="A38:C38"/>
    <mergeCell ref="A1:C1"/>
    <mergeCell ref="A2:C2"/>
    <mergeCell ref="A3:C3"/>
    <mergeCell ref="A6:C6"/>
    <mergeCell ref="A8:C8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2018-03-20T04:18:22Z</dcterms:modified>
  <cp:category/>
  <cp:version/>
  <cp:contentType/>
  <cp:contentStatus/>
</cp:coreProperties>
</file>